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workbookProtection lockStructure="1"/>
  <bookViews>
    <workbookView xWindow="120" yWindow="120" windowWidth="17055" windowHeight="83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66" i="1"/>
  <c r="G59"/>
  <c r="A22"/>
  <c r="A58"/>
  <c r="A48"/>
  <c r="A15"/>
  <c r="A10"/>
  <c r="A56"/>
  <c r="G56" s="1"/>
  <c r="A57"/>
  <c r="A65"/>
  <c r="A64"/>
  <c r="A63"/>
  <c r="E60"/>
  <c r="E56" l="1"/>
  <c r="A66"/>
  <c r="A34"/>
  <c r="A33"/>
  <c r="A29"/>
  <c r="A32" s="1"/>
  <c r="A23"/>
  <c r="A18"/>
  <c r="A42"/>
  <c r="F60" s="1"/>
  <c r="E65"/>
  <c r="G65" s="1"/>
  <c r="E64"/>
  <c r="G64" s="1"/>
  <c r="A38" l="1"/>
  <c r="A54"/>
  <c r="E58" s="1"/>
  <c r="G58" s="1"/>
  <c r="A55"/>
  <c r="A21"/>
  <c r="E55" s="1"/>
  <c r="G55" s="1"/>
  <c r="E57"/>
  <c r="G57" s="1"/>
  <c r="E63"/>
  <c r="G63" s="1"/>
  <c r="E59" l="1"/>
  <c r="A27"/>
  <c r="A53"/>
  <c r="A59" s="1"/>
  <c r="E54" l="1"/>
  <c r="G54" s="1"/>
  <c r="F53" s="1"/>
  <c r="F62"/>
  <c r="F66" l="1"/>
  <c r="H57" s="1"/>
  <c r="H54" l="1"/>
  <c r="H63"/>
  <c r="H58"/>
  <c r="H59"/>
  <c r="H55"/>
  <c r="H64"/>
  <c r="H56"/>
  <c r="H60"/>
  <c r="H65"/>
</calcChain>
</file>

<file path=xl/sharedStrings.xml><?xml version="1.0" encoding="utf-8"?>
<sst xmlns="http://schemas.openxmlformats.org/spreadsheetml/2006/main" count="99" uniqueCount="61">
  <si>
    <t>LIREG -Instruction</t>
  </si>
  <si>
    <t>F or N Shortcodes-External Sponsored Research</t>
  </si>
  <si>
    <t>LIREG 5 -Administration C&amp;D</t>
  </si>
  <si>
    <t>9 month ACADEMIC YEAR APPOINTMENT</t>
  </si>
  <si>
    <t>3 month SUMMER APPOINTMENT</t>
  </si>
  <si>
    <t>Total</t>
  </si>
  <si>
    <t>effort Months</t>
  </si>
  <si>
    <t>% of  Effort</t>
  </si>
  <si>
    <t>Instruction</t>
  </si>
  <si>
    <t>EFFORT over period</t>
  </si>
  <si>
    <t>External Sponsored Research</t>
  </si>
  <si>
    <t>Administration</t>
  </si>
  <si>
    <t xml:space="preserve"> </t>
  </si>
  <si>
    <t>Months of AY effort</t>
  </si>
  <si>
    <t>Months of Summer effort</t>
  </si>
  <si>
    <t>subset months</t>
  </si>
  <si>
    <t>Appointment type (one month =100%)</t>
  </si>
  <si>
    <t>SUMMER APPOINTMENT (each month is its own appointment period)</t>
  </si>
  <si>
    <t>Effort Cert View</t>
  </si>
  <si>
    <t>Appointment options</t>
  </si>
  <si>
    <t>Appointment options (one month =33.3%)</t>
  </si>
  <si>
    <t>The bottom portion converts automatically for Effort Certification.</t>
  </si>
  <si>
    <t>Use the top portion of the form for appointments.</t>
  </si>
  <si>
    <t>Total appointment percentage in your unit</t>
  </si>
  <si>
    <t>June</t>
  </si>
  <si>
    <t>July</t>
  </si>
  <si>
    <t>August</t>
  </si>
  <si>
    <t>Total % of one month</t>
  </si>
  <si>
    <t>Fall Term</t>
  </si>
  <si>
    <t>Winter Term</t>
  </si>
  <si>
    <t>May</t>
  </si>
  <si>
    <t>MAY LIREG -Instruction</t>
  </si>
  <si>
    <t>THE ENTIRE PERIOD IS BLENDED FOR CERTIFICATION</t>
  </si>
  <si>
    <t>SPRING APPOINTMENT (each month is its own appointment period)</t>
  </si>
  <si>
    <t xml:space="preserve">SPRING APPOINTMENT </t>
  </si>
  <si>
    <t>LIREG -Departmental Scholarship/Research</t>
  </si>
  <si>
    <t>LIREG- Administration</t>
  </si>
  <si>
    <t>LIREG - Instruction Course Release</t>
  </si>
  <si>
    <t>LIREG -Administration Course Release</t>
  </si>
  <si>
    <t>LIREG -Administration C&amp;D</t>
  </si>
  <si>
    <t>LIREG -Instruction (11000)</t>
  </si>
  <si>
    <t>LIREG -Depart Scholarship/Research (21000)</t>
  </si>
  <si>
    <t>LIREG- Administration (11100)</t>
  </si>
  <si>
    <t>F or N Shortcodes-Ext Spon Research (22000)</t>
  </si>
  <si>
    <t>LIREG - Instruction Course Release (47000)</t>
  </si>
  <si>
    <t>LIREG -Admin Course Release (46100)</t>
  </si>
  <si>
    <t>Term 3b -Instruction (max 50%)LIREG 11000</t>
  </si>
  <si>
    <t>Term 3b -Instruction (max 50%) LIREG 11000</t>
  </si>
  <si>
    <t>Term 3a -Instruction (max 50%)LIREG 11000</t>
  </si>
  <si>
    <t>Didactic Courses</t>
  </si>
  <si>
    <t>Research Group Course Equivalent</t>
  </si>
  <si>
    <t>Service CREDIT</t>
  </si>
  <si>
    <t>Winter Term Didactic Courses</t>
  </si>
  <si>
    <t>Fall Term Didactic Courses</t>
  </si>
  <si>
    <t>Course releases</t>
  </si>
  <si>
    <t xml:space="preserve">DO NOT ENTER INFORMATION BELOW THE LINE  </t>
  </si>
  <si>
    <t>DO NOT ENTER INFORMATION BELOW THE LINE</t>
  </si>
  <si>
    <t>FOR Term appointments</t>
  </si>
  <si>
    <t>FY</t>
  </si>
  <si>
    <t>Department____________________</t>
  </si>
  <si>
    <t>NAME___FOUR DIDACTIC CALCULATOR_________________________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</si>
</sst>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%"/>
  </numFmts>
  <fonts count="26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sz val="12"/>
      <color theme="1"/>
      <name val="Palatino Linotype"/>
      <family val="1"/>
    </font>
    <font>
      <sz val="11"/>
      <color rgb="FFFF0000"/>
      <name val="Palatino Linotype"/>
      <family val="1"/>
    </font>
    <font>
      <sz val="11"/>
      <color theme="1"/>
      <name val="Calibri"/>
      <family val="2"/>
      <scheme val="minor"/>
    </font>
    <font>
      <b/>
      <sz val="11"/>
      <color theme="0" tint="-0.499984740745262"/>
      <name val="Palatino Linotype"/>
      <family val="1"/>
    </font>
    <font>
      <b/>
      <sz val="11"/>
      <color theme="3" tint="0.39997558519241921"/>
      <name val="Palatino Linotype"/>
      <family val="1"/>
    </font>
    <font>
      <b/>
      <sz val="11"/>
      <color rgb="FF92D050"/>
      <name val="Palatino Linotype"/>
      <family val="1"/>
    </font>
    <font>
      <b/>
      <sz val="14"/>
      <color theme="1"/>
      <name val="Palatino Linotype"/>
      <family val="1"/>
    </font>
    <font>
      <sz val="12"/>
      <color rgb="FFFF0000"/>
      <name val="Palatino Linotype"/>
      <family val="1"/>
    </font>
    <font>
      <sz val="12"/>
      <name val="Palatino Linotype"/>
      <family val="1"/>
    </font>
    <font>
      <b/>
      <sz val="11"/>
      <color theme="1"/>
      <name val="Palatino Linotype"/>
      <family val="1"/>
    </font>
    <font>
      <b/>
      <sz val="12"/>
      <color theme="1"/>
      <name val="Palatino Linotype"/>
      <family val="1"/>
    </font>
    <font>
      <sz val="11"/>
      <color theme="2" tint="-0.499984740745262"/>
      <name val="Palatino Linotype"/>
      <family val="1"/>
    </font>
    <font>
      <b/>
      <sz val="11"/>
      <name val="Palatino Linotype"/>
      <family val="1"/>
    </font>
    <font>
      <sz val="12"/>
      <color theme="2" tint="-0.499984740745262"/>
      <name val="Palatino Linotype"/>
      <family val="1"/>
    </font>
    <font>
      <b/>
      <sz val="12"/>
      <name val="Palatino Linotype"/>
      <family val="1"/>
    </font>
    <font>
      <b/>
      <sz val="12"/>
      <color rgb="FF92D050"/>
      <name val="Palatino Linotype"/>
      <family val="1"/>
    </font>
    <font>
      <b/>
      <sz val="10"/>
      <color theme="1"/>
      <name val="Palatino Linotype"/>
      <family val="1"/>
    </font>
    <font>
      <sz val="10"/>
      <color theme="1"/>
      <name val="Palatino Linotype"/>
      <family val="1"/>
    </font>
    <font>
      <b/>
      <sz val="12"/>
      <color rgb="FF7030A0"/>
      <name val="Palatino Linotype"/>
      <family val="1"/>
    </font>
    <font>
      <b/>
      <sz val="16"/>
      <color rgb="FFFF0000"/>
      <name val="Palatino Linotype"/>
      <family val="1"/>
    </font>
    <font>
      <b/>
      <sz val="11"/>
      <color theme="2" tint="-0.499984740745262"/>
      <name val="Palatino Linotype"/>
      <family val="1"/>
    </font>
    <font>
      <b/>
      <sz val="14"/>
      <name val="Palatino Linotype"/>
      <family val="1"/>
    </font>
    <font>
      <b/>
      <sz val="11"/>
      <color rgb="FFFF0000"/>
      <name val="Palatino Linotype"/>
      <family val="1"/>
    </font>
    <font>
      <b/>
      <sz val="14"/>
      <color rgb="FFFF0000"/>
      <name val="Palatino Linotype"/>
      <family val="1"/>
    </font>
  </fonts>
  <fills count="7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59996337778862885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rgb="FFFF0000"/>
      </right>
      <top/>
      <bottom style="thin">
        <color rgb="FFFF0000"/>
      </bottom>
      <diagonal/>
    </border>
    <border>
      <left style="thick">
        <color auto="1"/>
      </left>
      <right style="thin">
        <color rgb="FFFF0000"/>
      </right>
      <top style="thin">
        <color rgb="FFFF0000"/>
      </top>
      <bottom style="thin">
        <color auto="1"/>
      </bottom>
      <diagonal/>
    </border>
    <border>
      <left style="thin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rgb="FFFF0000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auto="1"/>
      </left>
      <right style="thin">
        <color rgb="FFFF0000"/>
      </right>
      <top/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rgb="FFFF0000"/>
      </right>
      <top style="thin">
        <color rgb="FFFF0000"/>
      </top>
      <bottom/>
      <diagonal/>
    </border>
    <border>
      <left style="thick">
        <color auto="1"/>
      </left>
      <right/>
      <top/>
      <bottom style="thin">
        <color rgb="FFFF0000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66">
    <xf numFmtId="0" fontId="0" fillId="0" borderId="0" xfId="0"/>
    <xf numFmtId="164" fontId="9" fillId="0" borderId="27" xfId="0" applyNumberFormat="1" applyFont="1" applyBorder="1" applyProtection="1">
      <protection locked="0"/>
    </xf>
    <xf numFmtId="164" fontId="9" fillId="0" borderId="20" xfId="0" applyNumberFormat="1" applyFont="1" applyBorder="1" applyProtection="1">
      <protection locked="0"/>
    </xf>
    <xf numFmtId="0" fontId="9" fillId="0" borderId="33" xfId="0" applyFont="1" applyFill="1" applyBorder="1" applyProtection="1">
      <protection locked="0"/>
    </xf>
    <xf numFmtId="164" fontId="9" fillId="0" borderId="28" xfId="0" applyNumberFormat="1" applyFont="1" applyBorder="1" applyProtection="1">
      <protection locked="0"/>
    </xf>
    <xf numFmtId="164" fontId="1" fillId="0" borderId="4" xfId="0" applyNumberFormat="1" applyFont="1" applyFill="1" applyBorder="1" applyAlignment="1" applyProtection="1">
      <alignment wrapText="1"/>
    </xf>
    <xf numFmtId="2" fontId="1" fillId="3" borderId="5" xfId="1" applyNumberFormat="1" applyFont="1" applyFill="1" applyBorder="1" applyAlignment="1" applyProtection="1">
      <alignment horizontal="right" wrapText="1"/>
    </xf>
    <xf numFmtId="2" fontId="1" fillId="3" borderId="5" xfId="0" applyNumberFormat="1" applyFont="1" applyFill="1" applyBorder="1" applyAlignment="1" applyProtection="1">
      <alignment wrapText="1"/>
    </xf>
    <xf numFmtId="9" fontId="1" fillId="0" borderId="10" xfId="0" applyNumberFormat="1" applyFont="1" applyFill="1" applyBorder="1" applyAlignment="1" applyProtection="1">
      <alignment wrapText="1"/>
    </xf>
    <xf numFmtId="164" fontId="10" fillId="0" borderId="25" xfId="0" applyNumberFormat="1" applyFont="1" applyBorder="1" applyProtection="1"/>
    <xf numFmtId="164" fontId="1" fillId="0" borderId="3" xfId="0" applyNumberFormat="1" applyFont="1" applyFill="1" applyBorder="1" applyAlignment="1" applyProtection="1">
      <alignment wrapText="1"/>
    </xf>
    <xf numFmtId="2" fontId="1" fillId="3" borderId="3" xfId="0" applyNumberFormat="1" applyFont="1" applyFill="1" applyBorder="1" applyAlignment="1" applyProtection="1">
      <alignment horizontal="right" wrapText="1"/>
    </xf>
    <xf numFmtId="2" fontId="1" fillId="3" borderId="3" xfId="0" applyNumberFormat="1" applyFont="1" applyFill="1" applyBorder="1" applyAlignment="1" applyProtection="1">
      <alignment wrapText="1"/>
    </xf>
    <xf numFmtId="164" fontId="1" fillId="0" borderId="8" xfId="0" applyNumberFormat="1" applyFont="1" applyFill="1" applyBorder="1" applyAlignment="1" applyProtection="1">
      <alignment wrapText="1"/>
    </xf>
    <xf numFmtId="164" fontId="10" fillId="0" borderId="22" xfId="0" applyNumberFormat="1" applyFont="1" applyBorder="1" applyProtection="1"/>
    <xf numFmtId="164" fontId="1" fillId="0" borderId="0" xfId="0" applyNumberFormat="1" applyFont="1" applyFill="1" applyBorder="1" applyAlignment="1" applyProtection="1">
      <alignment wrapText="1"/>
    </xf>
    <xf numFmtId="2" fontId="1" fillId="3" borderId="0" xfId="1" applyNumberFormat="1" applyFont="1" applyFill="1" applyBorder="1" applyAlignment="1" applyProtection="1">
      <alignment horizontal="right" wrapText="1"/>
    </xf>
    <xf numFmtId="2" fontId="1" fillId="3" borderId="0" xfId="0" applyNumberFormat="1" applyFont="1" applyFill="1" applyBorder="1" applyAlignment="1" applyProtection="1">
      <alignment wrapText="1"/>
    </xf>
    <xf numFmtId="164" fontId="1" fillId="0" borderId="12" xfId="0" applyNumberFormat="1" applyFont="1" applyFill="1" applyBorder="1" applyAlignment="1" applyProtection="1">
      <alignment wrapText="1"/>
    </xf>
    <xf numFmtId="2" fontId="1" fillId="3" borderId="3" xfId="1" applyNumberFormat="1" applyFont="1" applyFill="1" applyBorder="1" applyAlignment="1" applyProtection="1">
      <alignment horizontal="right" wrapText="1"/>
    </xf>
    <xf numFmtId="164" fontId="10" fillId="0" borderId="26" xfId="0" applyNumberFormat="1" applyFont="1" applyBorder="1" applyProtection="1"/>
    <xf numFmtId="164" fontId="2" fillId="0" borderId="22" xfId="0" applyNumberFormat="1" applyFont="1" applyBorder="1" applyProtection="1"/>
    <xf numFmtId="164" fontId="2" fillId="0" borderId="19" xfId="0" applyNumberFormat="1" applyFont="1" applyBorder="1" applyProtection="1"/>
    <xf numFmtId="2" fontId="2" fillId="2" borderId="0" xfId="1" applyNumberFormat="1" applyFont="1" applyFill="1" applyBorder="1" applyAlignment="1" applyProtection="1">
      <alignment horizontal="right" wrapText="1"/>
    </xf>
    <xf numFmtId="2" fontId="2" fillId="2" borderId="0" xfId="0" applyNumberFormat="1" applyFont="1" applyFill="1" applyBorder="1" applyAlignment="1" applyProtection="1">
      <alignment wrapText="1"/>
    </xf>
    <xf numFmtId="164" fontId="2" fillId="2" borderId="12" xfId="0" applyNumberFormat="1" applyFont="1" applyFill="1" applyBorder="1" applyAlignment="1" applyProtection="1">
      <alignment wrapText="1"/>
    </xf>
    <xf numFmtId="9" fontId="2" fillId="2" borderId="9" xfId="0" applyNumberFormat="1" applyFont="1" applyFill="1" applyBorder="1" applyProtection="1"/>
    <xf numFmtId="9" fontId="10" fillId="0" borderId="7" xfId="0" applyNumberFormat="1" applyFont="1" applyBorder="1" applyProtection="1"/>
    <xf numFmtId="164" fontId="1" fillId="0" borderId="6" xfId="0" applyNumberFormat="1" applyFont="1" applyFill="1" applyBorder="1" applyAlignment="1" applyProtection="1">
      <alignment wrapText="1"/>
    </xf>
    <xf numFmtId="2" fontId="1" fillId="3" borderId="6" xfId="1" applyNumberFormat="1" applyFont="1" applyFill="1" applyBorder="1" applyAlignment="1" applyProtection="1">
      <alignment horizontal="right" wrapText="1"/>
    </xf>
    <xf numFmtId="2" fontId="1" fillId="3" borderId="6" xfId="0" applyNumberFormat="1" applyFont="1" applyFill="1" applyBorder="1" applyAlignment="1" applyProtection="1">
      <alignment wrapText="1"/>
    </xf>
    <xf numFmtId="164" fontId="1" fillId="0" borderId="14" xfId="0" applyNumberFormat="1" applyFont="1" applyFill="1" applyBorder="1" applyAlignment="1" applyProtection="1">
      <alignment wrapText="1"/>
    </xf>
    <xf numFmtId="9" fontId="10" fillId="0" borderId="13" xfId="0" applyNumberFormat="1" applyFont="1" applyBorder="1" applyProtection="1"/>
    <xf numFmtId="164" fontId="10" fillId="0" borderId="18" xfId="0" applyNumberFormat="1" applyFont="1" applyBorder="1" applyProtection="1"/>
    <xf numFmtId="43" fontId="1" fillId="0" borderId="16" xfId="1" applyFont="1" applyFill="1" applyBorder="1" applyAlignment="1" applyProtection="1">
      <alignment wrapText="1"/>
    </xf>
    <xf numFmtId="43" fontId="1" fillId="3" borderId="16" xfId="1" applyNumberFormat="1" applyFont="1" applyFill="1" applyBorder="1" applyAlignment="1" applyProtection="1">
      <alignment horizontal="right" wrapText="1"/>
    </xf>
    <xf numFmtId="43" fontId="1" fillId="3" borderId="16" xfId="1" applyFont="1" applyFill="1" applyBorder="1" applyAlignment="1" applyProtection="1">
      <alignment wrapText="1"/>
    </xf>
    <xf numFmtId="9" fontId="1" fillId="0" borderId="17" xfId="1" applyNumberFormat="1" applyFont="1" applyFill="1" applyBorder="1" applyAlignment="1" applyProtection="1">
      <alignment wrapText="1"/>
    </xf>
    <xf numFmtId="0" fontId="1" fillId="0" borderId="0" xfId="0" applyFont="1" applyProtection="1">
      <protection locked="0"/>
    </xf>
    <xf numFmtId="0" fontId="9" fillId="6" borderId="33" xfId="0" applyFont="1" applyFill="1" applyBorder="1" applyProtection="1">
      <protection locked="0"/>
    </xf>
    <xf numFmtId="164" fontId="9" fillId="6" borderId="20" xfId="0" applyNumberFormat="1" applyFont="1" applyFill="1" applyBorder="1" applyProtection="1">
      <protection locked="0"/>
    </xf>
    <xf numFmtId="2" fontId="1" fillId="3" borderId="36" xfId="0" applyNumberFormat="1" applyFont="1" applyFill="1" applyBorder="1" applyAlignment="1" applyProtection="1">
      <alignment wrapText="1"/>
    </xf>
    <xf numFmtId="164" fontId="9" fillId="0" borderId="37" xfId="0" applyNumberFormat="1" applyFont="1" applyBorder="1" applyProtection="1">
      <protection locked="0"/>
    </xf>
    <xf numFmtId="164" fontId="9" fillId="0" borderId="11" xfId="0" applyNumberFormat="1" applyFont="1" applyBorder="1" applyProtection="1">
      <protection locked="0"/>
    </xf>
    <xf numFmtId="0" fontId="24" fillId="0" borderId="0" xfId="0" applyFont="1" applyProtection="1">
      <protection locked="0"/>
    </xf>
    <xf numFmtId="164" fontId="2" fillId="0" borderId="39" xfId="0" applyNumberFormat="1" applyFont="1" applyBorder="1" applyProtection="1"/>
    <xf numFmtId="0" fontId="12" fillId="0" borderId="40" xfId="0" applyFont="1" applyBorder="1" applyProtection="1"/>
    <xf numFmtId="2" fontId="1" fillId="3" borderId="36" xfId="1" applyNumberFormat="1" applyFont="1" applyFill="1" applyBorder="1" applyAlignment="1" applyProtection="1">
      <alignment horizontal="right" wrapText="1"/>
    </xf>
    <xf numFmtId="0" fontId="12" fillId="0" borderId="0" xfId="0" applyFont="1" applyProtection="1">
      <protection locked="0"/>
    </xf>
    <xf numFmtId="0" fontId="11" fillId="0" borderId="3" xfId="0" applyFont="1" applyBorder="1" applyProtection="1">
      <protection locked="0"/>
    </xf>
    <xf numFmtId="0" fontId="11" fillId="0" borderId="8" xfId="0" applyFont="1" applyBorder="1" applyProtection="1">
      <protection locked="0"/>
    </xf>
    <xf numFmtId="0" fontId="11" fillId="0" borderId="0" xfId="0" applyFont="1" applyProtection="1">
      <protection locked="0"/>
    </xf>
    <xf numFmtId="0" fontId="2" fillId="4" borderId="0" xfId="0" applyFont="1" applyFill="1" applyBorder="1" applyProtection="1">
      <protection locked="0"/>
    </xf>
    <xf numFmtId="0" fontId="2" fillId="4" borderId="12" xfId="0" applyFont="1" applyFill="1" applyBorder="1" applyProtection="1">
      <protection locked="0"/>
    </xf>
    <xf numFmtId="0" fontId="2" fillId="0" borderId="0" xfId="0" applyFont="1" applyProtection="1">
      <protection locked="0"/>
    </xf>
    <xf numFmtId="0" fontId="2" fillId="4" borderId="0" xfId="0" applyFont="1" applyFill="1" applyProtection="1">
      <protection locked="0"/>
    </xf>
    <xf numFmtId="0" fontId="20" fillId="4" borderId="0" xfId="0" applyFont="1" applyFill="1" applyBorder="1" applyProtection="1">
      <protection locked="0"/>
    </xf>
    <xf numFmtId="0" fontId="19" fillId="4" borderId="0" xfId="0" applyFont="1" applyFill="1" applyBorder="1" applyProtection="1">
      <protection locked="0"/>
    </xf>
    <xf numFmtId="0" fontId="19" fillId="4" borderId="12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6" borderId="0" xfId="0" applyFont="1" applyFill="1" applyBorder="1" applyProtection="1">
      <protection locked="0"/>
    </xf>
    <xf numFmtId="0" fontId="2" fillId="5" borderId="0" xfId="0" applyFont="1" applyFill="1" applyBorder="1" applyProtection="1">
      <protection locked="0"/>
    </xf>
    <xf numFmtId="0" fontId="2" fillId="5" borderId="12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12" xfId="0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0" fontId="1" fillId="0" borderId="0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1" fillId="0" borderId="5" xfId="0" applyFont="1" applyBorder="1" applyProtection="1">
      <protection locked="0"/>
    </xf>
    <xf numFmtId="0" fontId="11" fillId="0" borderId="10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8" xfId="0" applyFont="1" applyBorder="1" applyProtection="1">
      <protection locked="0"/>
    </xf>
    <xf numFmtId="9" fontId="10" fillId="0" borderId="11" xfId="0" applyNumberFormat="1" applyFont="1" applyBorder="1" applyProtection="1">
      <protection locked="0"/>
    </xf>
    <xf numFmtId="9" fontId="10" fillId="0" borderId="22" xfId="0" applyNumberFormat="1" applyFont="1" applyBorder="1" applyProtection="1"/>
    <xf numFmtId="9" fontId="10" fillId="0" borderId="30" xfId="0" applyNumberFormat="1" applyFont="1" applyBorder="1" applyProtection="1"/>
    <xf numFmtId="164" fontId="10" fillId="6" borderId="11" xfId="0" applyNumberFormat="1" applyFont="1" applyFill="1" applyBorder="1" applyProtection="1"/>
    <xf numFmtId="164" fontId="12" fillId="6" borderId="11" xfId="0" applyNumberFormat="1" applyFont="1" applyFill="1" applyBorder="1" applyProtection="1"/>
    <xf numFmtId="164" fontId="2" fillId="0" borderId="11" xfId="0" applyNumberFormat="1" applyFont="1" applyBorder="1" applyProtection="1"/>
    <xf numFmtId="164" fontId="2" fillId="0" borderId="21" xfId="0" applyNumberFormat="1" applyFont="1" applyBorder="1" applyProtection="1"/>
    <xf numFmtId="9" fontId="10" fillId="0" borderId="26" xfId="0" applyNumberFormat="1" applyFont="1" applyBorder="1" applyProtection="1"/>
    <xf numFmtId="0" fontId="1" fillId="2" borderId="0" xfId="0" applyFont="1" applyFill="1" applyProtection="1"/>
    <xf numFmtId="0" fontId="1" fillId="0" borderId="16" xfId="0" applyFont="1" applyBorder="1" applyProtection="1"/>
    <xf numFmtId="0" fontId="1" fillId="0" borderId="17" xfId="0" applyFont="1" applyBorder="1" applyProtection="1"/>
    <xf numFmtId="9" fontId="10" fillId="0" borderId="9" xfId="0" applyNumberFormat="1" applyFont="1" applyBorder="1" applyProtection="1"/>
    <xf numFmtId="164" fontId="10" fillId="0" borderId="11" xfId="0" applyNumberFormat="1" applyFont="1" applyFill="1" applyBorder="1" applyProtection="1"/>
    <xf numFmtId="9" fontId="16" fillId="0" borderId="13" xfId="0" applyNumberFormat="1" applyFont="1" applyBorder="1" applyProtection="1"/>
    <xf numFmtId="0" fontId="11" fillId="0" borderId="14" xfId="0" applyFont="1" applyBorder="1" applyProtection="1"/>
    <xf numFmtId="0" fontId="22" fillId="0" borderId="6" xfId="0" applyFont="1" applyFill="1" applyBorder="1" applyProtection="1"/>
    <xf numFmtId="0" fontId="11" fillId="0" borderId="6" xfId="0" applyFont="1" applyBorder="1" applyProtection="1"/>
    <xf numFmtId="0" fontId="1" fillId="0" borderId="6" xfId="0" applyFont="1" applyBorder="1" applyProtection="1"/>
    <xf numFmtId="0" fontId="1" fillId="0" borderId="14" xfId="0" applyFont="1" applyBorder="1" applyProtection="1"/>
    <xf numFmtId="0" fontId="12" fillId="0" borderId="7" xfId="0" applyFont="1" applyBorder="1" applyProtection="1"/>
    <xf numFmtId="0" fontId="12" fillId="0" borderId="8" xfId="0" applyFont="1" applyBorder="1" applyProtection="1"/>
    <xf numFmtId="0" fontId="13" fillId="0" borderId="3" xfId="0" applyFont="1" applyFill="1" applyBorder="1" applyProtection="1"/>
    <xf numFmtId="0" fontId="3" fillId="0" borderId="3" xfId="0" applyFont="1" applyBorder="1" applyProtection="1"/>
    <xf numFmtId="9" fontId="10" fillId="2" borderId="9" xfId="0" applyNumberFormat="1" applyFont="1" applyFill="1" applyBorder="1" applyProtection="1"/>
    <xf numFmtId="0" fontId="8" fillId="0" borderId="10" xfId="0" applyFont="1" applyBorder="1" applyProtection="1"/>
    <xf numFmtId="0" fontId="13" fillId="0" borderId="0" xfId="0" applyFont="1" applyFill="1" applyProtection="1"/>
    <xf numFmtId="0" fontId="16" fillId="0" borderId="7" xfId="0" applyFont="1" applyBorder="1" applyAlignment="1" applyProtection="1">
      <alignment horizontal="left"/>
    </xf>
    <xf numFmtId="0" fontId="14" fillId="0" borderId="3" xfId="0" applyFont="1" applyFill="1" applyBorder="1" applyAlignment="1" applyProtection="1">
      <alignment horizontal="right" wrapText="1"/>
    </xf>
    <xf numFmtId="43" fontId="14" fillId="3" borderId="3" xfId="1" applyFont="1" applyFill="1" applyBorder="1" applyAlignment="1" applyProtection="1">
      <alignment horizontal="right" wrapText="1"/>
    </xf>
    <xf numFmtId="0" fontId="14" fillId="3" borderId="3" xfId="0" applyFont="1" applyFill="1" applyBorder="1" applyAlignment="1" applyProtection="1">
      <alignment horizontal="right" wrapText="1"/>
    </xf>
    <xf numFmtId="0" fontId="14" fillId="0" borderId="8" xfId="0" applyFont="1" applyFill="1" applyBorder="1" applyAlignment="1" applyProtection="1">
      <alignment horizontal="right" vertical="top" wrapText="1"/>
    </xf>
    <xf numFmtId="0" fontId="12" fillId="6" borderId="12" xfId="0" applyFont="1" applyFill="1" applyBorder="1" applyProtection="1"/>
    <xf numFmtId="0" fontId="1" fillId="0" borderId="9" xfId="0" applyFont="1" applyBorder="1" applyAlignment="1" applyProtection="1">
      <alignment horizontal="left" vertical="top"/>
    </xf>
    <xf numFmtId="0" fontId="12" fillId="0" borderId="12" xfId="0" applyFont="1" applyFill="1" applyBorder="1" applyProtection="1"/>
    <xf numFmtId="0" fontId="12" fillId="0" borderId="11" xfId="0" applyFont="1" applyBorder="1" applyProtection="1"/>
    <xf numFmtId="0" fontId="12" fillId="0" borderId="12" xfId="0" applyFont="1" applyBorder="1" applyProtection="1"/>
    <xf numFmtId="0" fontId="13" fillId="0" borderId="0" xfId="0" applyFont="1" applyFill="1" applyBorder="1" applyProtection="1"/>
    <xf numFmtId="0" fontId="15" fillId="0" borderId="0" xfId="0" applyFont="1" applyFill="1" applyProtection="1"/>
    <xf numFmtId="0" fontId="2" fillId="0" borderId="12" xfId="0" applyFont="1" applyBorder="1" applyProtection="1"/>
    <xf numFmtId="0" fontId="5" fillId="0" borderId="11" xfId="0" applyFont="1" applyBorder="1" applyProtection="1"/>
    <xf numFmtId="0" fontId="12" fillId="0" borderId="10" xfId="0" applyFont="1" applyBorder="1" applyProtection="1"/>
    <xf numFmtId="164" fontId="2" fillId="2" borderId="11" xfId="0" applyNumberFormat="1" applyFont="1" applyFill="1" applyBorder="1" applyAlignment="1" applyProtection="1">
      <alignment wrapText="1"/>
    </xf>
    <xf numFmtId="0" fontId="13" fillId="2" borderId="12" xfId="0" applyFont="1" applyFill="1" applyBorder="1" applyProtection="1"/>
    <xf numFmtId="0" fontId="17" fillId="0" borderId="0" xfId="0" applyFont="1" applyFill="1" applyBorder="1" applyAlignment="1" applyProtection="1">
      <alignment horizontal="left"/>
    </xf>
    <xf numFmtId="0" fontId="1" fillId="0" borderId="26" xfId="0" applyFont="1" applyBorder="1" applyAlignment="1" applyProtection="1">
      <alignment horizontal="left"/>
    </xf>
    <xf numFmtId="0" fontId="11" fillId="0" borderId="23" xfId="0" applyFont="1" applyBorder="1" applyProtection="1"/>
    <xf numFmtId="0" fontId="1" fillId="0" borderId="0" xfId="0" applyFont="1" applyFill="1" applyProtection="1"/>
    <xf numFmtId="0" fontId="14" fillId="0" borderId="13" xfId="0" applyFont="1" applyBorder="1" applyAlignment="1" applyProtection="1">
      <alignment horizontal="left"/>
    </xf>
    <xf numFmtId="0" fontId="11" fillId="0" borderId="24" xfId="0" applyFont="1" applyBorder="1" applyProtection="1"/>
    <xf numFmtId="0" fontId="1" fillId="0" borderId="0" xfId="0" applyFont="1" applyProtection="1"/>
    <xf numFmtId="0" fontId="12" fillId="0" borderId="17" xfId="0" applyFont="1" applyBorder="1" applyAlignment="1" applyProtection="1">
      <alignment wrapText="1"/>
    </xf>
    <xf numFmtId="0" fontId="1" fillId="0" borderId="15" xfId="0" applyFont="1" applyBorder="1" applyAlignment="1" applyProtection="1">
      <alignment horizontal="left"/>
    </xf>
    <xf numFmtId="0" fontId="2" fillId="0" borderId="2" xfId="0" applyFont="1" applyBorder="1" applyProtection="1"/>
    <xf numFmtId="0" fontId="2" fillId="0" borderId="0" xfId="0" applyFont="1" applyBorder="1" applyProtection="1"/>
    <xf numFmtId="0" fontId="20" fillId="4" borderId="0" xfId="0" applyFont="1" applyFill="1" applyProtection="1"/>
    <xf numFmtId="0" fontId="12" fillId="6" borderId="0" xfId="0" applyFont="1" applyFill="1" applyBorder="1" applyProtection="1"/>
    <xf numFmtId="0" fontId="12" fillId="0" borderId="0" xfId="0" applyFont="1" applyBorder="1" applyProtection="1"/>
    <xf numFmtId="0" fontId="20" fillId="4" borderId="0" xfId="0" applyFont="1" applyFill="1" applyBorder="1" applyProtection="1"/>
    <xf numFmtId="0" fontId="18" fillId="0" borderId="0" xfId="0" applyFont="1" applyBorder="1" applyProtection="1"/>
    <xf numFmtId="0" fontId="19" fillId="0" borderId="0" xfId="0" applyFont="1" applyBorder="1" applyProtection="1"/>
    <xf numFmtId="0" fontId="2" fillId="0" borderId="29" xfId="0" applyFont="1" applyBorder="1" applyProtection="1"/>
    <xf numFmtId="0" fontId="2" fillId="6" borderId="0" xfId="0" applyFont="1" applyFill="1" applyBorder="1" applyProtection="1"/>
    <xf numFmtId="0" fontId="9" fillId="6" borderId="0" xfId="0" applyFont="1" applyFill="1" applyBorder="1" applyProtection="1"/>
    <xf numFmtId="0" fontId="12" fillId="0" borderId="0" xfId="0" applyFont="1" applyFill="1" applyBorder="1" applyProtection="1"/>
    <xf numFmtId="0" fontId="2" fillId="0" borderId="0" xfId="0" applyFont="1" applyFill="1" applyBorder="1" applyProtection="1"/>
    <xf numFmtId="0" fontId="2" fillId="4" borderId="0" xfId="0" applyFont="1" applyFill="1" applyBorder="1" applyProtection="1"/>
    <xf numFmtId="0" fontId="2" fillId="5" borderId="0" xfId="0" applyFont="1" applyFill="1" applyBorder="1" applyProtection="1"/>
    <xf numFmtId="0" fontId="11" fillId="0" borderId="0" xfId="0" applyFont="1" applyBorder="1" applyProtection="1"/>
    <xf numFmtId="0" fontId="1" fillId="0" borderId="0" xfId="0" applyFont="1" applyBorder="1" applyProtection="1"/>
    <xf numFmtId="0" fontId="1" fillId="0" borderId="1" xfId="0" applyFont="1" applyBorder="1" applyProtection="1"/>
    <xf numFmtId="0" fontId="11" fillId="0" borderId="4" xfId="0" applyFont="1" applyBorder="1" applyProtection="1"/>
    <xf numFmtId="0" fontId="11" fillId="0" borderId="5" xfId="0" applyFont="1" applyBorder="1" applyProtection="1"/>
    <xf numFmtId="0" fontId="11" fillId="0" borderId="8" xfId="0" applyFont="1" applyBorder="1" applyProtection="1"/>
    <xf numFmtId="0" fontId="1" fillId="0" borderId="7" xfId="0" applyFont="1" applyBorder="1" applyProtection="1"/>
    <xf numFmtId="0" fontId="1" fillId="0" borderId="3" xfId="0" applyFont="1" applyBorder="1" applyProtection="1"/>
    <xf numFmtId="0" fontId="2" fillId="0" borderId="35" xfId="0" applyFont="1" applyBorder="1" applyProtection="1"/>
    <xf numFmtId="0" fontId="1" fillId="0" borderId="11" xfId="0" applyFont="1" applyBorder="1" applyProtection="1"/>
    <xf numFmtId="0" fontId="6" fillId="0" borderId="12" xfId="0" applyFont="1" applyBorder="1" applyProtection="1"/>
    <xf numFmtId="0" fontId="7" fillId="0" borderId="12" xfId="0" applyFont="1" applyBorder="1" applyProtection="1"/>
    <xf numFmtId="0" fontId="1" fillId="0" borderId="12" xfId="0" applyFont="1" applyBorder="1" applyProtection="1"/>
    <xf numFmtId="0" fontId="21" fillId="0" borderId="0" xfId="0" applyFont="1" applyProtection="1"/>
    <xf numFmtId="0" fontId="25" fillId="0" borderId="0" xfId="0" applyFont="1" applyProtection="1"/>
    <xf numFmtId="0" fontId="23" fillId="0" borderId="0" xfId="0" applyFont="1" applyProtection="1"/>
    <xf numFmtId="9" fontId="12" fillId="2" borderId="9" xfId="0" applyNumberFormat="1" applyFont="1" applyFill="1" applyBorder="1" applyProtection="1"/>
    <xf numFmtId="0" fontId="18" fillId="0" borderId="11" xfId="0" applyFont="1" applyBorder="1" applyProtection="1"/>
    <xf numFmtId="164" fontId="16" fillId="2" borderId="34" xfId="0" applyNumberFormat="1" applyFont="1" applyFill="1" applyBorder="1" applyProtection="1"/>
    <xf numFmtId="164" fontId="16" fillId="2" borderId="11" xfId="0" applyNumberFormat="1" applyFont="1" applyFill="1" applyBorder="1" applyProtection="1"/>
    <xf numFmtId="0" fontId="8" fillId="0" borderId="31" xfId="0" applyFont="1" applyBorder="1" applyProtection="1"/>
    <xf numFmtId="0" fontId="8" fillId="2" borderId="32" xfId="0" applyFont="1" applyFill="1" applyBorder="1" applyProtection="1"/>
    <xf numFmtId="9" fontId="8" fillId="2" borderId="9" xfId="0" applyNumberFormat="1" applyFont="1" applyFill="1" applyBorder="1" applyProtection="1"/>
    <xf numFmtId="164" fontId="9" fillId="6" borderId="11" xfId="0" applyNumberFormat="1" applyFont="1" applyFill="1" applyBorder="1" applyProtection="1">
      <protection locked="0"/>
    </xf>
    <xf numFmtId="164" fontId="9" fillId="6" borderId="39" xfId="0" applyNumberFormat="1" applyFont="1" applyFill="1" applyBorder="1" applyProtection="1">
      <protection locked="0"/>
    </xf>
    <xf numFmtId="164" fontId="10" fillId="0" borderId="38" xfId="0" applyNumberFormat="1" applyFont="1" applyFill="1" applyBorder="1" applyProtection="1"/>
    <xf numFmtId="164" fontId="10" fillId="0" borderId="20" xfId="0" applyNumberFormat="1" applyFont="1" applyFill="1" applyBorder="1" applyProtection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8"/>
  <sheetViews>
    <sheetView tabSelected="1" topLeftCell="A52" workbookViewId="0">
      <selection activeCell="I70" sqref="I70"/>
    </sheetView>
  </sheetViews>
  <sheetFormatPr defaultRowHeight="18"/>
  <cols>
    <col min="1" max="1" width="18" style="54" customWidth="1"/>
    <col min="2" max="2" width="50.5703125" style="38" customWidth="1"/>
    <col min="3" max="3" width="2.28515625" style="38" customWidth="1"/>
    <col min="4" max="4" width="52.140625" style="38" customWidth="1"/>
    <col min="5" max="5" width="8" style="38" bestFit="1" customWidth="1"/>
    <col min="6" max="6" width="8.85546875" style="38" bestFit="1" customWidth="1"/>
    <col min="7" max="7" width="8.5703125" style="38" bestFit="1" customWidth="1"/>
    <col min="8" max="8" width="9.7109375" style="38" bestFit="1" customWidth="1"/>
    <col min="9" max="16384" width="9.140625" style="38"/>
  </cols>
  <sheetData>
    <row r="1" spans="1:8" ht="22.5">
      <c r="A1" s="152" t="s">
        <v>60</v>
      </c>
      <c r="D1" s="44" t="s">
        <v>58</v>
      </c>
    </row>
    <row r="2" spans="1:8" ht="21">
      <c r="A2" s="153" t="s">
        <v>59</v>
      </c>
    </row>
    <row r="3" spans="1:8" ht="18.75" customHeight="1">
      <c r="A3" s="154" t="s">
        <v>22</v>
      </c>
      <c r="B3" s="48"/>
    </row>
    <row r="4" spans="1:8" ht="19.5" customHeight="1" thickBot="1">
      <c r="A4" s="154" t="s">
        <v>21</v>
      </c>
      <c r="B4" s="48"/>
    </row>
    <row r="5" spans="1:8" s="51" customFormat="1" ht="18.75" thickTop="1">
      <c r="A5" s="91" t="s">
        <v>17</v>
      </c>
      <c r="B5" s="49"/>
      <c r="C5" s="49"/>
      <c r="D5" s="49"/>
      <c r="E5" s="49"/>
      <c r="F5" s="49"/>
      <c r="G5" s="49"/>
      <c r="H5" s="50"/>
    </row>
    <row r="6" spans="1:8" s="54" customFormat="1">
      <c r="A6" s="155" t="s">
        <v>25</v>
      </c>
      <c r="B6" s="124" t="s">
        <v>16</v>
      </c>
      <c r="C6" s="125"/>
      <c r="D6" s="126"/>
      <c r="E6" s="52"/>
      <c r="F6" s="52"/>
      <c r="G6" s="52"/>
      <c r="H6" s="53"/>
    </row>
    <row r="7" spans="1:8" s="54" customFormat="1">
      <c r="A7" s="40">
        <v>0</v>
      </c>
      <c r="B7" s="127" t="s">
        <v>46</v>
      </c>
      <c r="C7" s="125"/>
      <c r="D7" s="126"/>
      <c r="E7" s="55"/>
      <c r="F7" s="55"/>
      <c r="G7" s="55"/>
      <c r="H7" s="53"/>
    </row>
    <row r="8" spans="1:8" s="54" customFormat="1">
      <c r="A8" s="2">
        <v>0</v>
      </c>
      <c r="B8" s="128" t="s">
        <v>1</v>
      </c>
      <c r="C8" s="125"/>
      <c r="D8" s="126"/>
      <c r="E8" s="52"/>
      <c r="F8" s="52"/>
      <c r="G8" s="52"/>
      <c r="H8" s="53"/>
    </row>
    <row r="9" spans="1:8" s="54" customFormat="1">
      <c r="A9" s="2">
        <v>0</v>
      </c>
      <c r="B9" s="128" t="s">
        <v>42</v>
      </c>
      <c r="C9" s="125"/>
      <c r="D9" s="129"/>
      <c r="E9" s="52"/>
      <c r="F9" s="52"/>
      <c r="G9" s="52"/>
      <c r="H9" s="53"/>
    </row>
    <row r="10" spans="1:8" s="54" customFormat="1">
      <c r="A10" s="73">
        <f>SUM(A7:A9)</f>
        <v>0</v>
      </c>
      <c r="B10" s="125" t="s">
        <v>27</v>
      </c>
      <c r="C10" s="125"/>
      <c r="D10" s="126"/>
      <c r="E10" s="52"/>
      <c r="F10" s="52"/>
      <c r="G10" s="52"/>
      <c r="H10" s="53"/>
    </row>
    <row r="11" spans="1:8" s="54" customFormat="1">
      <c r="A11" s="155" t="s">
        <v>26</v>
      </c>
      <c r="B11" s="124" t="s">
        <v>16</v>
      </c>
      <c r="C11" s="125"/>
      <c r="D11" s="129"/>
      <c r="E11" s="52"/>
      <c r="F11" s="52"/>
      <c r="G11" s="52"/>
      <c r="H11" s="53"/>
    </row>
    <row r="12" spans="1:8" s="54" customFormat="1">
      <c r="A12" s="40">
        <v>0</v>
      </c>
      <c r="B12" s="127" t="s">
        <v>47</v>
      </c>
      <c r="C12" s="125"/>
      <c r="D12" s="129"/>
      <c r="E12" s="52"/>
      <c r="F12" s="52"/>
      <c r="G12" s="52"/>
      <c r="H12" s="53"/>
    </row>
    <row r="13" spans="1:8" s="54" customFormat="1">
      <c r="A13" s="2">
        <v>0</v>
      </c>
      <c r="B13" s="128" t="s">
        <v>1</v>
      </c>
      <c r="C13" s="125"/>
      <c r="D13" s="129"/>
      <c r="E13" s="52"/>
      <c r="F13" s="52"/>
      <c r="G13" s="52"/>
      <c r="H13" s="53"/>
    </row>
    <row r="14" spans="1:8" s="54" customFormat="1">
      <c r="A14" s="2">
        <v>0</v>
      </c>
      <c r="B14" s="128" t="s">
        <v>42</v>
      </c>
      <c r="C14" s="125"/>
      <c r="D14" s="129"/>
      <c r="E14" s="52"/>
      <c r="F14" s="52"/>
      <c r="G14" s="52"/>
      <c r="H14" s="53"/>
    </row>
    <row r="15" spans="1:8" s="54" customFormat="1">
      <c r="A15" s="74">
        <f>SUM(A12:A14)</f>
        <v>0</v>
      </c>
      <c r="B15" s="125" t="s">
        <v>27</v>
      </c>
      <c r="C15" s="125"/>
      <c r="D15" s="129"/>
      <c r="E15" s="56"/>
      <c r="F15" s="56"/>
      <c r="G15" s="52"/>
      <c r="H15" s="53"/>
    </row>
    <row r="16" spans="1:8" s="59" customFormat="1">
      <c r="A16" s="156" t="s">
        <v>57</v>
      </c>
      <c r="B16" s="130"/>
      <c r="C16" s="131"/>
      <c r="D16" s="129"/>
      <c r="E16" s="56"/>
      <c r="F16" s="56"/>
      <c r="G16" s="57"/>
      <c r="H16" s="58"/>
    </row>
    <row r="17" spans="1:8" s="54" customFormat="1" ht="18.75" thickBot="1">
      <c r="A17" s="157" t="s">
        <v>28</v>
      </c>
      <c r="B17" s="132" t="s">
        <v>19</v>
      </c>
      <c r="C17" s="125"/>
      <c r="D17" s="129"/>
      <c r="E17" s="52"/>
      <c r="F17" s="52"/>
      <c r="G17" s="52"/>
      <c r="H17" s="53"/>
    </row>
    <row r="18" spans="1:8" s="54" customFormat="1" ht="19.5" thickTop="1" thickBot="1">
      <c r="A18" s="75">
        <f>SUM(E18)*20%</f>
        <v>0.4</v>
      </c>
      <c r="B18" s="127" t="s">
        <v>49</v>
      </c>
      <c r="C18" s="133"/>
      <c r="D18" s="133" t="s">
        <v>53</v>
      </c>
      <c r="E18" s="39">
        <v>2</v>
      </c>
      <c r="F18" s="61"/>
      <c r="G18" s="61"/>
      <c r="H18" s="62"/>
    </row>
    <row r="19" spans="1:8" s="54" customFormat="1" ht="18.75" thickTop="1">
      <c r="A19" s="75">
        <v>0</v>
      </c>
      <c r="B19" s="127" t="s">
        <v>50</v>
      </c>
      <c r="C19" s="133"/>
      <c r="D19" s="134"/>
      <c r="E19" s="60"/>
      <c r="F19" s="61"/>
      <c r="G19" s="61"/>
      <c r="H19" s="62"/>
    </row>
    <row r="20" spans="1:8" s="54" customFormat="1">
      <c r="A20" s="163">
        <v>0.1</v>
      </c>
      <c r="B20" s="127" t="s">
        <v>51</v>
      </c>
      <c r="C20" s="133"/>
      <c r="D20" s="134"/>
      <c r="E20" s="60"/>
      <c r="F20" s="61"/>
      <c r="G20" s="61"/>
      <c r="H20" s="62"/>
    </row>
    <row r="21" spans="1:8" s="54" customFormat="1" ht="18.75" thickBot="1">
      <c r="A21" s="76">
        <f>SUM(A18:A20)</f>
        <v>0.5</v>
      </c>
      <c r="B21" s="127" t="s">
        <v>40</v>
      </c>
      <c r="C21" s="133"/>
      <c r="D21" s="134"/>
      <c r="E21" s="60"/>
      <c r="F21" s="61"/>
      <c r="G21" s="61"/>
      <c r="H21" s="62"/>
    </row>
    <row r="22" spans="1:8" s="65" customFormat="1" ht="19.5" thickTop="1" thickBot="1">
      <c r="A22" s="164">
        <f>SUM(E22)*20%</f>
        <v>0</v>
      </c>
      <c r="B22" s="135" t="s">
        <v>44</v>
      </c>
      <c r="C22" s="136"/>
      <c r="D22" s="136" t="s">
        <v>54</v>
      </c>
      <c r="E22" s="3">
        <v>0</v>
      </c>
      <c r="F22" s="63"/>
      <c r="G22" s="63"/>
      <c r="H22" s="64"/>
    </row>
    <row r="23" spans="1:8" s="65" customFormat="1" ht="19.5" thickTop="1" thickBot="1">
      <c r="A23" s="165">
        <f>SUM(E23)*20%</f>
        <v>0</v>
      </c>
      <c r="B23" s="135" t="s">
        <v>45</v>
      </c>
      <c r="C23" s="136"/>
      <c r="D23" s="136" t="s">
        <v>54</v>
      </c>
      <c r="E23" s="3">
        <v>0</v>
      </c>
      <c r="F23" s="63"/>
      <c r="G23" s="63"/>
      <c r="H23" s="64"/>
    </row>
    <row r="24" spans="1:8" s="54" customFormat="1" ht="18.75" thickTop="1">
      <c r="A24" s="2">
        <v>0</v>
      </c>
      <c r="B24" s="128" t="s">
        <v>42</v>
      </c>
      <c r="C24" s="125"/>
      <c r="D24" s="137" t="s">
        <v>12</v>
      </c>
      <c r="E24" s="52"/>
      <c r="F24" s="52"/>
      <c r="G24" s="52"/>
      <c r="H24" s="53"/>
    </row>
    <row r="25" spans="1:8" s="54" customFormat="1">
      <c r="A25" s="42">
        <v>0.5</v>
      </c>
      <c r="B25" s="128" t="s">
        <v>41</v>
      </c>
      <c r="C25" s="125"/>
      <c r="D25" s="138"/>
      <c r="E25" s="52"/>
      <c r="F25" s="52"/>
      <c r="G25" s="52"/>
      <c r="H25" s="53"/>
    </row>
    <row r="26" spans="1:8" s="54" customFormat="1">
      <c r="A26" s="43">
        <v>0</v>
      </c>
      <c r="B26" s="128" t="s">
        <v>43</v>
      </c>
      <c r="C26" s="125"/>
      <c r="D26" s="137"/>
      <c r="E26" s="52"/>
      <c r="F26" s="52"/>
      <c r="G26" s="52"/>
      <c r="H26" s="53"/>
    </row>
    <row r="27" spans="1:8" s="54" customFormat="1">
      <c r="A27" s="77">
        <f>SUM(A21:A26)</f>
        <v>1</v>
      </c>
      <c r="B27" s="125" t="s">
        <v>23</v>
      </c>
      <c r="C27" s="125"/>
      <c r="D27" s="137"/>
      <c r="E27" s="52"/>
      <c r="F27" s="52"/>
      <c r="G27" s="52"/>
      <c r="H27" s="53"/>
    </row>
    <row r="28" spans="1:8" s="54" customFormat="1" ht="18.75" thickBot="1">
      <c r="A28" s="158" t="s">
        <v>29</v>
      </c>
      <c r="B28" s="124" t="s">
        <v>19</v>
      </c>
      <c r="C28" s="125"/>
      <c r="D28" s="137"/>
      <c r="E28" s="52"/>
      <c r="F28" s="52"/>
      <c r="G28" s="52"/>
      <c r="H28" s="53"/>
    </row>
    <row r="29" spans="1:8" s="54" customFormat="1" ht="19.5" thickTop="1" thickBot="1">
      <c r="A29" s="75">
        <f>SUM(E29)*20%</f>
        <v>0.4</v>
      </c>
      <c r="B29" s="127" t="s">
        <v>49</v>
      </c>
      <c r="C29" s="133"/>
      <c r="D29" s="133" t="s">
        <v>52</v>
      </c>
      <c r="E29" s="39">
        <v>2</v>
      </c>
      <c r="F29" s="61"/>
      <c r="G29" s="61"/>
      <c r="H29" s="62"/>
    </row>
    <row r="30" spans="1:8" s="54" customFormat="1" ht="18.75" thickTop="1">
      <c r="A30" s="75">
        <v>0</v>
      </c>
      <c r="B30" s="127" t="s">
        <v>50</v>
      </c>
      <c r="C30" s="133"/>
      <c r="D30" s="134"/>
      <c r="E30" s="60"/>
      <c r="F30" s="61"/>
      <c r="G30" s="61"/>
      <c r="H30" s="62"/>
    </row>
    <row r="31" spans="1:8" s="54" customFormat="1">
      <c r="A31" s="162">
        <v>0.1</v>
      </c>
      <c r="B31" s="127" t="s">
        <v>51</v>
      </c>
      <c r="C31" s="133"/>
      <c r="D31" s="134"/>
      <c r="E31" s="60"/>
      <c r="F31" s="61"/>
      <c r="G31" s="61"/>
      <c r="H31" s="62"/>
    </row>
    <row r="32" spans="1:8" s="54" customFormat="1" ht="18.75" thickBot="1">
      <c r="A32" s="76">
        <f>SUM(A29:A31)</f>
        <v>0.5</v>
      </c>
      <c r="B32" s="127" t="s">
        <v>40</v>
      </c>
      <c r="C32" s="133"/>
      <c r="D32" s="134"/>
      <c r="E32" s="60"/>
      <c r="F32" s="61"/>
      <c r="G32" s="61"/>
      <c r="H32" s="62"/>
    </row>
    <row r="33" spans="1:8" s="54" customFormat="1" ht="19.5" thickTop="1" thickBot="1">
      <c r="A33" s="84">
        <f>SUM(E33)*20%</f>
        <v>0</v>
      </c>
      <c r="B33" s="135" t="s">
        <v>44</v>
      </c>
      <c r="C33" s="136"/>
      <c r="D33" s="136" t="s">
        <v>54</v>
      </c>
      <c r="E33" s="3">
        <v>0</v>
      </c>
      <c r="F33" s="63"/>
      <c r="G33" s="63"/>
      <c r="H33" s="64"/>
    </row>
    <row r="34" spans="1:8" s="54" customFormat="1" ht="19.5" thickTop="1" thickBot="1">
      <c r="A34" s="84">
        <f>SUM(E34)*20%</f>
        <v>0</v>
      </c>
      <c r="B34" s="135" t="s">
        <v>45</v>
      </c>
      <c r="C34" s="136"/>
      <c r="D34" s="136" t="s">
        <v>54</v>
      </c>
      <c r="E34" s="3">
        <v>0</v>
      </c>
      <c r="F34" s="63"/>
      <c r="G34" s="63"/>
      <c r="H34" s="64"/>
    </row>
    <row r="35" spans="1:8" s="54" customFormat="1" ht="18.75" thickTop="1">
      <c r="A35" s="43">
        <v>0</v>
      </c>
      <c r="B35" s="128" t="s">
        <v>42</v>
      </c>
      <c r="C35" s="125"/>
      <c r="D35" s="137" t="s">
        <v>12</v>
      </c>
      <c r="E35" s="52"/>
      <c r="F35" s="52"/>
      <c r="G35" s="52"/>
      <c r="H35" s="53"/>
    </row>
    <row r="36" spans="1:8" s="54" customFormat="1">
      <c r="A36" s="1">
        <v>0.5</v>
      </c>
      <c r="B36" s="128" t="s">
        <v>41</v>
      </c>
      <c r="C36" s="125"/>
      <c r="D36" s="138"/>
      <c r="E36" s="52"/>
      <c r="F36" s="52"/>
      <c r="G36" s="52"/>
      <c r="H36" s="53"/>
    </row>
    <row r="37" spans="1:8">
      <c r="A37" s="2">
        <v>0</v>
      </c>
      <c r="B37" s="128" t="s">
        <v>43</v>
      </c>
      <c r="C37" s="125"/>
      <c r="D37" s="137"/>
      <c r="E37" s="52"/>
      <c r="F37" s="52"/>
      <c r="G37" s="52"/>
      <c r="H37" s="53"/>
    </row>
    <row r="38" spans="1:8">
      <c r="A38" s="78">
        <f>SUM(A32:A37)</f>
        <v>1</v>
      </c>
      <c r="B38" s="125" t="s">
        <v>23</v>
      </c>
      <c r="C38" s="125"/>
      <c r="D38" s="137"/>
      <c r="E38" s="52"/>
      <c r="F38" s="52"/>
      <c r="G38" s="52"/>
      <c r="H38" s="53"/>
    </row>
    <row r="39" spans="1:8" ht="21">
      <c r="A39" s="159" t="s">
        <v>34</v>
      </c>
      <c r="B39" s="139"/>
      <c r="C39" s="140"/>
      <c r="D39" s="140"/>
      <c r="E39" s="66"/>
      <c r="F39" s="66"/>
      <c r="G39" s="66"/>
      <c r="H39" s="67"/>
    </row>
    <row r="40" spans="1:8" ht="21">
      <c r="A40" s="160" t="s">
        <v>30</v>
      </c>
      <c r="B40" s="141" t="s">
        <v>16</v>
      </c>
      <c r="C40" s="142"/>
      <c r="D40" s="143"/>
      <c r="E40" s="68"/>
      <c r="F40" s="68"/>
      <c r="G40" s="68"/>
      <c r="H40" s="69"/>
    </row>
    <row r="41" spans="1:8">
      <c r="A41" s="2">
        <v>0</v>
      </c>
      <c r="B41" s="128" t="s">
        <v>48</v>
      </c>
      <c r="C41" s="140"/>
      <c r="D41" s="140"/>
      <c r="E41" s="66"/>
      <c r="F41" s="66"/>
      <c r="G41" s="66"/>
      <c r="H41" s="67"/>
    </row>
    <row r="42" spans="1:8" ht="18.75" thickBot="1">
      <c r="A42" s="79">
        <f>SUM(A41:A41)</f>
        <v>0</v>
      </c>
      <c r="B42" s="81" t="s">
        <v>27</v>
      </c>
      <c r="C42" s="140"/>
      <c r="D42" s="140"/>
      <c r="E42" s="66"/>
      <c r="F42" s="66"/>
      <c r="G42" s="66"/>
      <c r="H42" s="67"/>
    </row>
    <row r="43" spans="1:8" ht="18.75" thickTop="1">
      <c r="A43" s="91" t="s">
        <v>33</v>
      </c>
      <c r="B43" s="144"/>
      <c r="C43" s="145"/>
      <c r="D43" s="146"/>
      <c r="E43" s="70"/>
      <c r="F43" s="70"/>
      <c r="G43" s="70"/>
      <c r="H43" s="71"/>
    </row>
    <row r="44" spans="1:8" ht="21">
      <c r="A44" s="161" t="s">
        <v>24</v>
      </c>
      <c r="B44" s="147" t="s">
        <v>16</v>
      </c>
      <c r="C44" s="140"/>
      <c r="D44" s="140"/>
      <c r="E44" s="66"/>
      <c r="F44" s="66"/>
      <c r="G44" s="66"/>
      <c r="H44" s="67"/>
    </row>
    <row r="45" spans="1:8">
      <c r="A45" s="2">
        <v>0</v>
      </c>
      <c r="B45" s="107" t="s">
        <v>48</v>
      </c>
      <c r="C45" s="148"/>
      <c r="D45" s="140"/>
      <c r="E45" s="66"/>
      <c r="F45" s="66"/>
      <c r="G45" s="66"/>
      <c r="H45" s="67"/>
    </row>
    <row r="46" spans="1:8">
      <c r="A46" s="2">
        <v>0</v>
      </c>
      <c r="B46" s="149" t="s">
        <v>1</v>
      </c>
      <c r="C46" s="109"/>
      <c r="D46" s="140"/>
      <c r="E46" s="66"/>
      <c r="F46" s="66"/>
      <c r="G46" s="66"/>
      <c r="H46" s="67"/>
    </row>
    <row r="47" spans="1:8">
      <c r="A47" s="4">
        <v>0</v>
      </c>
      <c r="B47" s="150" t="s">
        <v>2</v>
      </c>
      <c r="C47" s="97"/>
      <c r="D47" s="140"/>
      <c r="E47" s="66"/>
      <c r="F47" s="66"/>
      <c r="G47" s="66"/>
      <c r="H47" s="67"/>
    </row>
    <row r="48" spans="1:8">
      <c r="A48" s="83">
        <f>SUM(A45:A47)</f>
        <v>0</v>
      </c>
      <c r="B48" s="151" t="s">
        <v>27</v>
      </c>
      <c r="C48" s="97"/>
      <c r="D48" s="140"/>
      <c r="E48" s="66"/>
      <c r="F48" s="66"/>
      <c r="G48" s="66"/>
      <c r="H48" s="67"/>
    </row>
    <row r="49" spans="1:8" ht="18.75" thickBot="1">
      <c r="A49" s="72"/>
      <c r="B49" s="151"/>
      <c r="C49" s="97"/>
      <c r="D49" s="140"/>
      <c r="E49" s="66"/>
      <c r="F49" s="66"/>
      <c r="G49" s="66"/>
      <c r="H49" s="67"/>
    </row>
    <row r="50" spans="1:8" ht="19.5" thickTop="1" thickBot="1">
      <c r="A50" s="85" t="s">
        <v>55</v>
      </c>
      <c r="B50" s="86"/>
      <c r="C50" s="87"/>
      <c r="D50" s="88" t="s">
        <v>56</v>
      </c>
      <c r="E50" s="89"/>
      <c r="F50" s="89"/>
      <c r="G50" s="89"/>
      <c r="H50" s="90"/>
    </row>
    <row r="51" spans="1:8" ht="19.5" thickTop="1" thickBot="1">
      <c r="A51" s="91" t="s">
        <v>3</v>
      </c>
      <c r="B51" s="92"/>
      <c r="C51" s="93"/>
      <c r="D51" s="94" t="s">
        <v>32</v>
      </c>
      <c r="E51" s="89"/>
      <c r="F51" s="89"/>
      <c r="G51" s="89"/>
      <c r="H51" s="90"/>
    </row>
    <row r="52" spans="1:8" ht="53.25" thickTop="1" thickBot="1">
      <c r="A52" s="95"/>
      <c r="B52" s="96" t="s">
        <v>19</v>
      </c>
      <c r="C52" s="97"/>
      <c r="D52" s="98" t="s">
        <v>18</v>
      </c>
      <c r="E52" s="99" t="s">
        <v>7</v>
      </c>
      <c r="F52" s="100" t="s">
        <v>6</v>
      </c>
      <c r="G52" s="101" t="s">
        <v>15</v>
      </c>
      <c r="H52" s="102" t="s">
        <v>9</v>
      </c>
    </row>
    <row r="53" spans="1:8" ht="19.5" thickTop="1" thickBot="1">
      <c r="A53" s="9">
        <f>SUM(A21+A32)/2</f>
        <v>0.5</v>
      </c>
      <c r="B53" s="103" t="s">
        <v>40</v>
      </c>
      <c r="C53" s="97"/>
      <c r="D53" s="104" t="s">
        <v>13</v>
      </c>
      <c r="E53" s="5"/>
      <c r="F53" s="6">
        <f>SUM(G54:G60)</f>
        <v>9</v>
      </c>
      <c r="G53" s="7"/>
      <c r="H53" s="8"/>
    </row>
    <row r="54" spans="1:8" ht="19.5" thickTop="1" thickBot="1">
      <c r="A54" s="14">
        <f>SUM(A22+A33)/2</f>
        <v>0</v>
      </c>
      <c r="B54" s="105" t="s">
        <v>44</v>
      </c>
      <c r="C54" s="97"/>
      <c r="D54" s="106" t="s">
        <v>0</v>
      </c>
      <c r="E54" s="10">
        <f>A53</f>
        <v>0.5</v>
      </c>
      <c r="F54" s="11"/>
      <c r="G54" s="12">
        <f>9*E54</f>
        <v>4.5</v>
      </c>
      <c r="H54" s="13">
        <f>G54/F66</f>
        <v>0.5</v>
      </c>
    </row>
    <row r="55" spans="1:8" ht="19.5" thickTop="1" thickBot="1">
      <c r="A55" s="9">
        <f>SUM(A23,A34)/2</f>
        <v>0</v>
      </c>
      <c r="B55" s="105" t="s">
        <v>45</v>
      </c>
      <c r="C55" s="97"/>
      <c r="D55" s="106" t="s">
        <v>35</v>
      </c>
      <c r="E55" s="15">
        <f>A57</f>
        <v>0.5</v>
      </c>
      <c r="F55" s="16"/>
      <c r="G55" s="17">
        <f>9*E55</f>
        <v>4.5</v>
      </c>
      <c r="H55" s="18">
        <f>G55/F66</f>
        <v>0.5</v>
      </c>
    </row>
    <row r="56" spans="1:8" ht="19.5" thickTop="1" thickBot="1">
      <c r="A56" s="20">
        <f>SUM(A35,A24)/2</f>
        <v>0</v>
      </c>
      <c r="B56" s="107" t="s">
        <v>42</v>
      </c>
      <c r="C56" s="108"/>
      <c r="D56" s="106" t="s">
        <v>36</v>
      </c>
      <c r="E56" s="10">
        <f>A56</f>
        <v>0</v>
      </c>
      <c r="F56" s="19"/>
      <c r="G56" s="12">
        <f>9*A56</f>
        <v>0</v>
      </c>
      <c r="H56" s="13">
        <f>G56/F66</f>
        <v>0</v>
      </c>
    </row>
    <row r="57" spans="1:8" ht="19.5" thickTop="1" thickBot="1">
      <c r="A57" s="21">
        <f>SUM(A36,A25)/2</f>
        <v>0.5</v>
      </c>
      <c r="B57" s="107" t="s">
        <v>41</v>
      </c>
      <c r="C57" s="97"/>
      <c r="D57" s="106" t="s">
        <v>1</v>
      </c>
      <c r="E57" s="15">
        <f>A58</f>
        <v>0</v>
      </c>
      <c r="F57" s="16"/>
      <c r="G57" s="17">
        <f>9*E57</f>
        <v>0</v>
      </c>
      <c r="H57" s="18">
        <f>G57/F66</f>
        <v>0</v>
      </c>
    </row>
    <row r="58" spans="1:8" s="54" customFormat="1" ht="19.5" thickTop="1" thickBot="1">
      <c r="A58" s="21">
        <f>SUM(A37,A26)/2</f>
        <v>0</v>
      </c>
      <c r="B58" s="107" t="s">
        <v>43</v>
      </c>
      <c r="C58" s="109"/>
      <c r="D58" s="106" t="s">
        <v>37</v>
      </c>
      <c r="E58" s="10">
        <f>A54</f>
        <v>0</v>
      </c>
      <c r="F58" s="19"/>
      <c r="G58" s="12">
        <f>9*E58</f>
        <v>0</v>
      </c>
      <c r="H58" s="13">
        <f>G58/F66</f>
        <v>0</v>
      </c>
    </row>
    <row r="59" spans="1:8" ht="19.5" thickTop="1" thickBot="1">
      <c r="A59" s="22">
        <f>SUM(A53:A58)</f>
        <v>1</v>
      </c>
      <c r="B59" s="110" t="s">
        <v>23</v>
      </c>
      <c r="C59" s="97"/>
      <c r="D59" s="106" t="s">
        <v>38</v>
      </c>
      <c r="E59" s="15">
        <f>A55</f>
        <v>0</v>
      </c>
      <c r="F59" s="16"/>
      <c r="G59" s="17">
        <f>9*E59</f>
        <v>0</v>
      </c>
      <c r="H59" s="18">
        <f>G59/F66</f>
        <v>0</v>
      </c>
    </row>
    <row r="60" spans="1:8" ht="19.5" thickTop="1" thickBot="1">
      <c r="A60" s="46" t="s">
        <v>4</v>
      </c>
      <c r="B60" s="110"/>
      <c r="C60" s="97"/>
      <c r="D60" s="111" t="s">
        <v>31</v>
      </c>
      <c r="E60" s="15">
        <f>A41</f>
        <v>0</v>
      </c>
      <c r="F60" s="16">
        <f>SUM(A42)/9</f>
        <v>0</v>
      </c>
      <c r="G60" s="17"/>
      <c r="H60" s="18">
        <f>F60/F66</f>
        <v>0</v>
      </c>
    </row>
    <row r="61" spans="1:8">
      <c r="A61" s="45"/>
      <c r="B61" s="112" t="s">
        <v>20</v>
      </c>
      <c r="C61" s="97"/>
      <c r="D61" s="113"/>
      <c r="E61" s="23"/>
      <c r="F61" s="24"/>
      <c r="G61" s="80"/>
      <c r="H61" s="25"/>
    </row>
    <row r="62" spans="1:8" ht="18.75" thickBot="1">
      <c r="A62" s="26"/>
      <c r="B62" s="114"/>
      <c r="C62" s="115"/>
      <c r="D62" s="116" t="s">
        <v>14</v>
      </c>
      <c r="E62" s="81"/>
      <c r="F62" s="47">
        <f>SUM(G63:G65)</f>
        <v>0</v>
      </c>
      <c r="G62" s="41"/>
      <c r="H62" s="82"/>
    </row>
    <row r="63" spans="1:8" ht="19.5" thickTop="1" thickBot="1">
      <c r="A63" s="27">
        <f>SUM(A45,A41,A12,A7)/3</f>
        <v>0</v>
      </c>
      <c r="B63" s="117" t="s">
        <v>0</v>
      </c>
      <c r="C63" s="118"/>
      <c r="D63" s="119" t="s">
        <v>8</v>
      </c>
      <c r="E63" s="28">
        <f>A63</f>
        <v>0</v>
      </c>
      <c r="F63" s="29"/>
      <c r="G63" s="30">
        <f>E63*3</f>
        <v>0</v>
      </c>
      <c r="H63" s="31">
        <f>G63/F66</f>
        <v>0</v>
      </c>
    </row>
    <row r="64" spans="1:8" ht="19.5" thickTop="1" thickBot="1">
      <c r="A64" s="27">
        <f>SUM(A46,A13,A8)/3</f>
        <v>0</v>
      </c>
      <c r="B64" s="120" t="s">
        <v>1</v>
      </c>
      <c r="C64" s="97"/>
      <c r="D64" s="119" t="s">
        <v>10</v>
      </c>
      <c r="E64" s="28">
        <f>A64</f>
        <v>0</v>
      </c>
      <c r="F64" s="29"/>
      <c r="G64" s="30">
        <f>E64*3</f>
        <v>0</v>
      </c>
      <c r="H64" s="31">
        <f>G64/F66</f>
        <v>0</v>
      </c>
    </row>
    <row r="65" spans="1:8" ht="19.5" thickTop="1" thickBot="1">
      <c r="A65" s="32">
        <f>SUM(A47,A14,A9)/3</f>
        <v>0</v>
      </c>
      <c r="B65" s="86" t="s">
        <v>39</v>
      </c>
      <c r="C65" s="121"/>
      <c r="D65" s="119" t="s">
        <v>11</v>
      </c>
      <c r="E65" s="28">
        <f>A65</f>
        <v>0</v>
      </c>
      <c r="F65" s="29"/>
      <c r="G65" s="30">
        <f>E65*3</f>
        <v>0</v>
      </c>
      <c r="H65" s="31">
        <f>G65/F66</f>
        <v>0</v>
      </c>
    </row>
    <row r="66" spans="1:8" ht="19.5" thickTop="1" thickBot="1">
      <c r="A66" s="33">
        <f>SUM(A63:A65)</f>
        <v>0</v>
      </c>
      <c r="B66" s="122" t="s">
        <v>5</v>
      </c>
      <c r="C66" s="121"/>
      <c r="D66" s="123" t="s">
        <v>5</v>
      </c>
      <c r="E66" s="34"/>
      <c r="F66" s="35">
        <f>SUM(F53:F65)</f>
        <v>9</v>
      </c>
      <c r="G66" s="36"/>
      <c r="H66" s="37">
        <f>SUM(H54:H65)</f>
        <v>1</v>
      </c>
    </row>
    <row r="67" spans="1:8" ht="17.25" thickTop="1">
      <c r="A67" s="38"/>
    </row>
    <row r="68" spans="1:8" ht="16.5">
      <c r="A68" s="38"/>
    </row>
    <row r="69" spans="1:8" ht="16.5">
      <c r="A69" s="38"/>
    </row>
    <row r="70" spans="1:8" ht="16.5">
      <c r="A70" s="38"/>
    </row>
    <row r="71" spans="1:8" ht="16.5">
      <c r="A71" s="38"/>
    </row>
    <row r="88" spans="1:1" ht="16.5">
      <c r="A88" s="38"/>
    </row>
    <row r="89" spans="1:1" ht="16.5">
      <c r="A89" s="38"/>
    </row>
    <row r="90" spans="1:1" ht="16.5">
      <c r="A90" s="38"/>
    </row>
    <row r="91" spans="1:1" ht="16.5">
      <c r="A91" s="38"/>
    </row>
    <row r="92" spans="1:1" ht="16.5">
      <c r="A92" s="38"/>
    </row>
    <row r="93" spans="1:1" ht="16.5">
      <c r="A93" s="38"/>
    </row>
    <row r="94" spans="1:1" ht="16.5">
      <c r="A94" s="38"/>
    </row>
    <row r="95" spans="1:1" ht="16.5">
      <c r="A95" s="38"/>
    </row>
    <row r="96" spans="1:1" ht="16.5">
      <c r="A96" s="38"/>
    </row>
    <row r="97" spans="1:1" ht="16.5">
      <c r="A97" s="38"/>
    </row>
    <row r="98" spans="1:1" ht="16.5">
      <c r="A98" s="38"/>
    </row>
    <row r="99" spans="1:1" ht="16.5">
      <c r="A99" s="38"/>
    </row>
    <row r="100" spans="1:1" ht="16.5">
      <c r="A100" s="38"/>
    </row>
    <row r="101" spans="1:1" ht="16.5">
      <c r="A101" s="38"/>
    </row>
    <row r="102" spans="1:1" ht="16.5">
      <c r="A102" s="38"/>
    </row>
    <row r="103" spans="1:1" ht="16.5">
      <c r="A103" s="38"/>
    </row>
    <row r="104" spans="1:1" ht="16.5">
      <c r="A104" s="38"/>
    </row>
    <row r="105" spans="1:1" ht="16.5">
      <c r="A105" s="38"/>
    </row>
    <row r="106" spans="1:1" ht="16.5">
      <c r="A106" s="38"/>
    </row>
    <row r="107" spans="1:1" ht="16.5">
      <c r="A107" s="38"/>
    </row>
    <row r="108" spans="1:1" ht="16.5">
      <c r="A108" s="38"/>
    </row>
    <row r="109" spans="1:1" ht="16.5">
      <c r="A109" s="38"/>
    </row>
    <row r="110" spans="1:1" ht="16.5">
      <c r="A110" s="38"/>
    </row>
    <row r="111" spans="1:1" ht="16.5">
      <c r="A111" s="38"/>
    </row>
    <row r="112" spans="1:1" ht="16.5">
      <c r="A112" s="38"/>
    </row>
    <row r="113" spans="1:1" ht="16.5">
      <c r="A113" s="38"/>
    </row>
    <row r="114" spans="1:1" ht="16.5">
      <c r="A114" s="38"/>
    </row>
    <row r="115" spans="1:1" ht="16.5">
      <c r="A115" s="38"/>
    </row>
    <row r="116" spans="1:1" ht="16.5">
      <c r="A116" s="38"/>
    </row>
    <row r="117" spans="1:1" ht="16.5">
      <c r="A117" s="38"/>
    </row>
    <row r="118" spans="1:1" ht="16.5">
      <c r="A118" s="38"/>
    </row>
    <row r="119" spans="1:1" ht="16.5">
      <c r="A119" s="38"/>
    </row>
    <row r="120" spans="1:1" ht="16.5">
      <c r="A120" s="38"/>
    </row>
    <row r="121" spans="1:1" ht="16.5">
      <c r="A121" s="38"/>
    </row>
    <row r="122" spans="1:1" ht="16.5">
      <c r="A122" s="38"/>
    </row>
    <row r="123" spans="1:1" ht="16.5">
      <c r="A123" s="38"/>
    </row>
    <row r="124" spans="1:1" ht="16.5">
      <c r="A124" s="38"/>
    </row>
    <row r="125" spans="1:1" ht="16.5">
      <c r="A125" s="38"/>
    </row>
    <row r="126" spans="1:1" ht="16.5">
      <c r="A126" s="38"/>
    </row>
    <row r="127" spans="1:1" ht="16.5">
      <c r="A127" s="38"/>
    </row>
    <row r="128" spans="1:1" ht="16.5">
      <c r="A128" s="38"/>
    </row>
    <row r="129" spans="1:1" ht="16.5">
      <c r="A129" s="38"/>
    </row>
    <row r="130" spans="1:1" ht="16.5">
      <c r="A130" s="38"/>
    </row>
    <row r="131" spans="1:1" ht="16.5">
      <c r="A131" s="38"/>
    </row>
    <row r="132" spans="1:1" ht="16.5">
      <c r="A132" s="38"/>
    </row>
    <row r="133" spans="1:1" ht="16.5">
      <c r="A133" s="38"/>
    </row>
    <row r="134" spans="1:1" ht="16.5">
      <c r="A134" s="38"/>
    </row>
    <row r="135" spans="1:1" ht="16.5">
      <c r="A135" s="38"/>
    </row>
    <row r="136" spans="1:1" ht="16.5">
      <c r="A136" s="38"/>
    </row>
    <row r="137" spans="1:1" ht="16.5">
      <c r="A137" s="38"/>
    </row>
    <row r="138" spans="1:1" ht="16.5">
      <c r="A138" s="38"/>
    </row>
    <row r="139" spans="1:1" ht="16.5">
      <c r="A139" s="38"/>
    </row>
    <row r="140" spans="1:1" ht="16.5">
      <c r="A140" s="38"/>
    </row>
    <row r="141" spans="1:1" ht="16.5">
      <c r="A141" s="38"/>
    </row>
    <row r="142" spans="1:1" ht="16.5">
      <c r="A142" s="38"/>
    </row>
    <row r="143" spans="1:1" ht="16.5">
      <c r="A143" s="38"/>
    </row>
    <row r="144" spans="1:1" ht="16.5">
      <c r="A144" s="38"/>
    </row>
    <row r="145" spans="1:1" ht="16.5">
      <c r="A145" s="38"/>
    </row>
    <row r="146" spans="1:1" ht="16.5">
      <c r="A146" s="38"/>
    </row>
    <row r="147" spans="1:1" ht="16.5">
      <c r="A147" s="38"/>
    </row>
    <row r="148" spans="1:1" ht="16.5">
      <c r="A148" s="38"/>
    </row>
    <row r="149" spans="1:1" ht="16.5">
      <c r="A149" s="38"/>
    </row>
    <row r="150" spans="1:1" ht="16.5">
      <c r="A150" s="38"/>
    </row>
    <row r="151" spans="1:1" ht="16.5">
      <c r="A151" s="38"/>
    </row>
    <row r="152" spans="1:1" ht="16.5">
      <c r="A152" s="38"/>
    </row>
    <row r="153" spans="1:1" ht="16.5">
      <c r="A153" s="38"/>
    </row>
    <row r="154" spans="1:1" ht="16.5">
      <c r="A154" s="38"/>
    </row>
    <row r="155" spans="1:1" ht="16.5">
      <c r="A155" s="38"/>
    </row>
    <row r="156" spans="1:1" ht="16.5">
      <c r="A156" s="38"/>
    </row>
    <row r="157" spans="1:1" ht="16.5">
      <c r="A157" s="38"/>
    </row>
    <row r="158" spans="1:1" ht="16.5">
      <c r="A158" s="38"/>
    </row>
    <row r="159" spans="1:1" ht="16.5">
      <c r="A159" s="38"/>
    </row>
    <row r="160" spans="1:1" ht="16.5">
      <c r="A160" s="38"/>
    </row>
    <row r="161" spans="1:1" ht="16.5">
      <c r="A161" s="38"/>
    </row>
    <row r="162" spans="1:1" ht="16.5">
      <c r="A162" s="38"/>
    </row>
    <row r="163" spans="1:1" ht="16.5">
      <c r="A163" s="38"/>
    </row>
    <row r="164" spans="1:1" ht="16.5">
      <c r="A164" s="38"/>
    </row>
    <row r="165" spans="1:1" ht="16.5">
      <c r="A165" s="38"/>
    </row>
    <row r="166" spans="1:1" ht="16.5">
      <c r="A166" s="38"/>
    </row>
    <row r="167" spans="1:1" ht="16.5">
      <c r="A167" s="38"/>
    </row>
    <row r="168" spans="1:1" ht="16.5">
      <c r="A168" s="38"/>
    </row>
    <row r="169" spans="1:1" ht="16.5">
      <c r="A169" s="38"/>
    </row>
    <row r="170" spans="1:1" ht="16.5">
      <c r="A170" s="38"/>
    </row>
    <row r="171" spans="1:1" ht="16.5">
      <c r="A171" s="38"/>
    </row>
    <row r="172" spans="1:1" ht="16.5">
      <c r="A172" s="38"/>
    </row>
    <row r="173" spans="1:1" ht="16.5">
      <c r="A173" s="38"/>
    </row>
    <row r="174" spans="1:1" ht="16.5">
      <c r="A174" s="38"/>
    </row>
    <row r="175" spans="1:1" ht="16.5">
      <c r="A175" s="38"/>
    </row>
    <row r="176" spans="1:1" ht="16.5">
      <c r="A176" s="38"/>
    </row>
    <row r="177" spans="1:1" ht="16.5">
      <c r="A177" s="38"/>
    </row>
    <row r="178" spans="1:1" ht="16.5">
      <c r="A178" s="38"/>
    </row>
    <row r="179" spans="1:1" ht="16.5">
      <c r="A179" s="38"/>
    </row>
    <row r="180" spans="1:1" ht="16.5">
      <c r="A180" s="38"/>
    </row>
    <row r="181" spans="1:1" ht="16.5">
      <c r="A181" s="38"/>
    </row>
    <row r="182" spans="1:1" ht="16.5">
      <c r="A182" s="38"/>
    </row>
    <row r="183" spans="1:1" ht="16.5">
      <c r="A183" s="38"/>
    </row>
    <row r="184" spans="1:1" ht="16.5">
      <c r="A184" s="38"/>
    </row>
    <row r="185" spans="1:1" ht="16.5">
      <c r="A185" s="38"/>
    </row>
    <row r="186" spans="1:1" ht="16.5">
      <c r="A186" s="38"/>
    </row>
    <row r="187" spans="1:1" ht="16.5">
      <c r="A187" s="38"/>
    </row>
    <row r="188" spans="1:1" ht="16.5">
      <c r="A188" s="38"/>
    </row>
    <row r="189" spans="1:1" ht="16.5">
      <c r="A189" s="38"/>
    </row>
    <row r="190" spans="1:1" ht="16.5">
      <c r="A190" s="38"/>
    </row>
    <row r="191" spans="1:1" ht="16.5">
      <c r="A191" s="38"/>
    </row>
    <row r="192" spans="1:1" ht="16.5">
      <c r="A192" s="38"/>
    </row>
    <row r="193" spans="1:1" ht="16.5">
      <c r="A193" s="38"/>
    </row>
    <row r="194" spans="1:1" ht="16.5">
      <c r="A194" s="38"/>
    </row>
    <row r="195" spans="1:1" ht="16.5">
      <c r="A195" s="38"/>
    </row>
    <row r="196" spans="1:1" ht="16.5">
      <c r="A196" s="38"/>
    </row>
    <row r="197" spans="1:1" ht="16.5">
      <c r="A197" s="38"/>
    </row>
    <row r="198" spans="1:1" ht="16.5">
      <c r="A198" s="38"/>
    </row>
    <row r="199" spans="1:1" ht="16.5">
      <c r="A199" s="38"/>
    </row>
    <row r="200" spans="1:1" ht="16.5">
      <c r="A200" s="38"/>
    </row>
    <row r="201" spans="1:1" ht="16.5">
      <c r="A201" s="38"/>
    </row>
    <row r="202" spans="1:1" ht="16.5">
      <c r="A202" s="38"/>
    </row>
    <row r="203" spans="1:1" ht="16.5">
      <c r="A203" s="38"/>
    </row>
    <row r="204" spans="1:1" ht="16.5">
      <c r="A204" s="38"/>
    </row>
    <row r="205" spans="1:1" ht="16.5">
      <c r="A205" s="38"/>
    </row>
    <row r="206" spans="1:1" ht="16.5">
      <c r="A206" s="38"/>
    </row>
    <row r="207" spans="1:1" ht="16.5">
      <c r="A207" s="38"/>
    </row>
    <row r="208" spans="1:1" ht="16.5">
      <c r="A208" s="38"/>
    </row>
    <row r="209" spans="1:1" ht="16.5">
      <c r="A209" s="38"/>
    </row>
    <row r="210" spans="1:1" ht="16.5">
      <c r="A210" s="38"/>
    </row>
    <row r="211" spans="1:1" ht="16.5">
      <c r="A211" s="38"/>
    </row>
    <row r="212" spans="1:1" ht="16.5">
      <c r="A212" s="38"/>
    </row>
    <row r="213" spans="1:1" ht="16.5">
      <c r="A213" s="38"/>
    </row>
    <row r="214" spans="1:1" ht="16.5">
      <c r="A214" s="38"/>
    </row>
    <row r="215" spans="1:1" ht="16.5">
      <c r="A215" s="38"/>
    </row>
    <row r="216" spans="1:1" ht="16.5">
      <c r="A216" s="38"/>
    </row>
    <row r="217" spans="1:1" ht="16.5">
      <c r="A217" s="38"/>
    </row>
    <row r="218" spans="1:1" ht="16.5">
      <c r="A218" s="38"/>
    </row>
    <row r="219" spans="1:1" ht="16.5">
      <c r="A219" s="38"/>
    </row>
    <row r="220" spans="1:1" ht="16.5">
      <c r="A220" s="38"/>
    </row>
    <row r="221" spans="1:1" ht="16.5">
      <c r="A221" s="38"/>
    </row>
    <row r="222" spans="1:1" ht="16.5">
      <c r="A222" s="38"/>
    </row>
    <row r="223" spans="1:1" ht="16.5">
      <c r="A223" s="38"/>
    </row>
    <row r="224" spans="1:1" ht="16.5">
      <c r="A224" s="38"/>
    </row>
    <row r="225" spans="1:1" ht="16.5">
      <c r="A225" s="38"/>
    </row>
    <row r="226" spans="1:1" ht="16.5">
      <c r="A226" s="38"/>
    </row>
    <row r="227" spans="1:1" ht="16.5">
      <c r="A227" s="38"/>
    </row>
    <row r="228" spans="1:1" ht="16.5">
      <c r="A228" s="38"/>
    </row>
    <row r="229" spans="1:1" ht="16.5">
      <c r="A229" s="38"/>
    </row>
    <row r="230" spans="1:1" ht="16.5">
      <c r="A230" s="38"/>
    </row>
    <row r="231" spans="1:1" ht="16.5">
      <c r="A231" s="38"/>
    </row>
    <row r="232" spans="1:1" ht="16.5">
      <c r="A232" s="38"/>
    </row>
    <row r="233" spans="1:1" ht="16.5">
      <c r="A233" s="38"/>
    </row>
    <row r="234" spans="1:1" ht="16.5">
      <c r="A234" s="38"/>
    </row>
    <row r="235" spans="1:1" ht="16.5">
      <c r="A235" s="38"/>
    </row>
    <row r="236" spans="1:1" ht="16.5">
      <c r="A236" s="38"/>
    </row>
    <row r="237" spans="1:1" ht="16.5">
      <c r="A237" s="38"/>
    </row>
    <row r="238" spans="1:1" ht="16.5">
      <c r="A238" s="38"/>
    </row>
    <row r="239" spans="1:1" ht="16.5">
      <c r="A239" s="38"/>
    </row>
    <row r="240" spans="1:1" ht="16.5">
      <c r="A240" s="38"/>
    </row>
    <row r="241" spans="1:1" ht="16.5">
      <c r="A241" s="38"/>
    </row>
    <row r="242" spans="1:1" ht="16.5">
      <c r="A242" s="38"/>
    </row>
    <row r="243" spans="1:1" ht="16.5">
      <c r="A243" s="38"/>
    </row>
    <row r="244" spans="1:1" ht="16.5">
      <c r="A244" s="38"/>
    </row>
    <row r="245" spans="1:1" ht="16.5">
      <c r="A245" s="38"/>
    </row>
    <row r="246" spans="1:1" ht="16.5">
      <c r="A246" s="38"/>
    </row>
    <row r="247" spans="1:1" ht="16.5">
      <c r="A247" s="38"/>
    </row>
    <row r="248" spans="1:1" ht="16.5">
      <c r="A248" s="38"/>
    </row>
    <row r="249" spans="1:1" ht="16.5">
      <c r="A249" s="38"/>
    </row>
    <row r="250" spans="1:1" ht="16.5">
      <c r="A250" s="38"/>
    </row>
    <row r="251" spans="1:1" ht="16.5">
      <c r="A251" s="38"/>
    </row>
    <row r="252" spans="1:1" ht="16.5">
      <c r="A252" s="38"/>
    </row>
    <row r="253" spans="1:1" ht="16.5">
      <c r="A253" s="38"/>
    </row>
    <row r="254" spans="1:1" ht="16.5">
      <c r="A254" s="38"/>
    </row>
    <row r="255" spans="1:1" ht="16.5">
      <c r="A255" s="38"/>
    </row>
    <row r="256" spans="1:1" ht="16.5">
      <c r="A256" s="38"/>
    </row>
    <row r="257" spans="1:1" ht="16.5">
      <c r="A257" s="38"/>
    </row>
    <row r="258" spans="1:1" ht="16.5">
      <c r="A258" s="38"/>
    </row>
    <row r="259" spans="1:1" ht="16.5">
      <c r="A259" s="38"/>
    </row>
    <row r="260" spans="1:1" ht="16.5">
      <c r="A260" s="38"/>
    </row>
    <row r="261" spans="1:1" ht="16.5">
      <c r="A261" s="38"/>
    </row>
    <row r="262" spans="1:1" ht="16.5">
      <c r="A262" s="38"/>
    </row>
    <row r="263" spans="1:1" ht="16.5">
      <c r="A263" s="38"/>
    </row>
    <row r="264" spans="1:1" ht="16.5">
      <c r="A264" s="38"/>
    </row>
    <row r="265" spans="1:1" ht="16.5">
      <c r="A265" s="38"/>
    </row>
    <row r="266" spans="1:1" ht="16.5">
      <c r="A266" s="38"/>
    </row>
    <row r="267" spans="1:1" ht="16.5">
      <c r="A267" s="38"/>
    </row>
    <row r="268" spans="1:1" ht="16.5">
      <c r="A268" s="38"/>
    </row>
    <row r="269" spans="1:1" ht="16.5">
      <c r="A269" s="38"/>
    </row>
    <row r="270" spans="1:1" ht="16.5">
      <c r="A270" s="38"/>
    </row>
    <row r="271" spans="1:1" ht="16.5">
      <c r="A271" s="38"/>
    </row>
    <row r="272" spans="1:1" ht="16.5">
      <c r="A272" s="38"/>
    </row>
    <row r="273" spans="1:1" ht="16.5">
      <c r="A273" s="38"/>
    </row>
    <row r="274" spans="1:1" ht="16.5">
      <c r="A274" s="38"/>
    </row>
    <row r="275" spans="1:1" ht="16.5">
      <c r="A275" s="38"/>
    </row>
    <row r="276" spans="1:1" ht="16.5">
      <c r="A276" s="38"/>
    </row>
    <row r="277" spans="1:1" ht="16.5">
      <c r="A277" s="38"/>
    </row>
    <row r="278" spans="1:1" ht="16.5">
      <c r="A278" s="38"/>
    </row>
  </sheetData>
  <sheetProtection sheet="1" objects="1" scenarios="1" selectLockedCells="1"/>
  <pageMargins left="0.7" right="0.7" top="0.5" bottom="0.5" header="0.3" footer="0.3"/>
  <pageSetup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pegwest</dc:creator>
  <cp:lastModifiedBy>jimbull</cp:lastModifiedBy>
  <cp:lastPrinted>2009-06-23T16:36:39Z</cp:lastPrinted>
  <dcterms:created xsi:type="dcterms:W3CDTF">2008-11-03T17:41:35Z</dcterms:created>
  <dcterms:modified xsi:type="dcterms:W3CDTF">2011-11-17T14:48:52Z</dcterms:modified>
</cp:coreProperties>
</file>